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vbajkazagreb.sharepoint.com/Dokumenti/NABAVA-PONGRAČEVO (bojleri i uređaj za demineralizaciju)/KONDEZACIJSKI BOJLERI-web objava/"/>
    </mc:Choice>
  </mc:AlternateContent>
  <xr:revisionPtr revIDLastSave="1" documentId="13_ncr:1_{9E5F131A-8F6D-465D-97D1-144E5B57E1AB}" xr6:coauthVersionLast="47" xr6:coauthVersionMax="47" xr10:uidLastSave="{ABB80878-AFD5-43A5-B9E5-407A69CDDC4D}"/>
  <bookViews>
    <workbookView xWindow="-120" yWindow="-120" windowWidth="29040" windowHeight="15840" xr2:uid="{00000000-000D-0000-FFFF-FFFF00000000}"/>
  </bookViews>
  <sheets>
    <sheet name="Troškovnik- bojler" sheetId="4" r:id="rId1"/>
  </sheets>
  <definedNames>
    <definedName name="_xlnm._FilterDatabase" localSheetId="0" hidden="1">'Troškovnik- bojler'!$A$4:$F$22</definedName>
    <definedName name="_xlnm.Print_Titles" localSheetId="0">'Troškovnik- bojler'!$4:$4</definedName>
    <definedName name="_xlnm.Print_Area" localSheetId="0">'Troškovnik- bojler'!$A$1:$F$22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 l="1"/>
  <c r="F11" i="4"/>
  <c r="F12" i="4"/>
  <c r="F7" i="4" l="1"/>
  <c r="F6" i="4"/>
  <c r="F20" i="4" s="1"/>
  <c r="F21" i="4" l="1"/>
  <c r="F22" i="4" s="1"/>
</calcChain>
</file>

<file path=xl/sharedStrings.xml><?xml version="1.0" encoding="utf-8"?>
<sst xmlns="http://schemas.openxmlformats.org/spreadsheetml/2006/main" count="35" uniqueCount="29">
  <si>
    <t>Opis</t>
  </si>
  <si>
    <t>R.br</t>
  </si>
  <si>
    <t>Količina</t>
  </si>
  <si>
    <t>Jed. Mjere</t>
  </si>
  <si>
    <t>Ukupno:</t>
  </si>
  <si>
    <t>PDV:</t>
  </si>
  <si>
    <t>Ukupno s PDV-om</t>
  </si>
  <si>
    <t>kom</t>
  </si>
  <si>
    <t>Jed. cijena (EUR)</t>
  </si>
  <si>
    <t>Uk.cijena (EUR)</t>
  </si>
  <si>
    <t>1.</t>
  </si>
  <si>
    <t xml:space="preserve"> 2.</t>
  </si>
  <si>
    <t>3.</t>
  </si>
  <si>
    <t>4.</t>
  </si>
  <si>
    <t>5.</t>
  </si>
  <si>
    <t xml:space="preserve">Opći uvjeti:                                                                                                                                                                                                                                                                                                                                                                                                                                                                                                                            Radeći ponudu treba imati na umu najnovije važeće propise za pojedine vrste materijala, opreme. Ponudom je potrebno obuhvatiti dobavu, izradu, dopremu i ugradnju materijala i opreme do stupnja puštanja u pogon (dovođenje u stanje pune funkcionalnosti). Stavke obuhvaćaju sav potreban rad kao i rad opreme i mehanizacije. Sav materijal i oprema koji se ugrađuju moraju imati atestnu dokumentaciju prema važećem zakonu izjave odnosno potvrde o sukladnosti, te izjave o svojstvima. U cijenu treba ukalkulirati sav potreban materijal npr. ovjesni, spojni, montažni i ostali materijal za potpunu funkcionalnost. U cijenu treba ukalkulirati:
Obuku korisnika postrojenja za daljnju manipulaciju istim i obuka korisnika za korištenje, uz izdavanje uputstava za rukovanje, korištenje i održavanje.
Predaju kompletne dokumentacije investitoru sačinjene minimalno od:  - projekta strojarske opreme u strojarnici, - atesta, protokola, ispitnih listova, garancijskih listova, dokaza o kvaliteti, - uputstava za rukovanje, - uputstava za korištenje i održavanje, - sudjelovanje u provođenju internog tehničkog pregleda i primopredaje, komplet.
Specifikacija materijala podrazumijeva dobavu materijala na gradilište, te zbrinjavanje otpada, ambalaže i neupotrebljenog materijala nakon radova. Prije davanja ponude treba obavezno pročitati tehnički opis, te uzeti u obzir eventualne, najnovije propise za pojedine vrste instalacija. Sav ugrađeni materijal i oprema mora zadovoljavati hrvatske propise i norme.
</t>
  </si>
  <si>
    <t>kpl</t>
  </si>
  <si>
    <t>Međuzbroj</t>
  </si>
  <si>
    <t>Usluga;</t>
  </si>
  <si>
    <t>Oprema;</t>
  </si>
  <si>
    <t>Set priključni krug grijanja s visokoučinkovitom cirkulacijskom crpkom</t>
  </si>
  <si>
    <t>Materijal;</t>
  </si>
  <si>
    <t>Cijevi, fitinzi te ostali sitni i potrošni materijal potreban za strojarsku montažu</t>
  </si>
  <si>
    <t>Međuzbroj;</t>
  </si>
  <si>
    <t>Demontaža kompletne podstanice, svih nepotrebnih komponenta u kotlovnici i podstanici                                                              Demontaža postojećeg neispravnog kondezacijskog kotla                                                                                                       Montaža novog kondezacijskog kotla, te preinaka instalacije radi spajanja istog                                                                              Blindiranje  vodova od kotla na katu                                                                                 Demontaža hidrauličke skretnice, te ubacivanje komada cijevi umjesto trenutne postojeće                                                                                               Preinaka cjevovoda kod trenutnog razdjelnika, odspajanje trenutnog razdjelnika, te spajanje istog direktno na cijevovod od grijanja                                                                                    Puštanje u rad plinskog kondezacijskog kotla kao Viessmann Vitodens 200-W B2HA 49 kw ili jednakovrijednog proizvoda</t>
  </si>
  <si>
    <t>Puštanje u rad plinskog kondezacijskog kotla kao Viessmann Vitodens 200-W B2HA 49kw od strane ovlaštenog servisera ili jednakovrijednog proizvoda</t>
  </si>
  <si>
    <t>Plinski kondezacijski kotao kao Viessmann Vitodens 200W B2HA 49 kw ili jednakovrijednog proizvoda ako se nudi</t>
  </si>
  <si>
    <t>UPISATI proizvođača i tip jednakovrijednog proizvoda ako se nudi</t>
  </si>
  <si>
    <t>Troškovnik- Prilog 1.-NABAVA I MONTAŽA KONDEZACIJSKOG BOJLERA (EV.BR. 40/24)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</si>
</sst>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 &quot;kn&quot;_-;\-* #,##0\ &quot;kn&quot;_-;_-* &quot;-&quot;??\ &quot;kn&quot;_-;_-@_-"/>
  </numFmts>
  <fonts count="1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1"/>
      <color rgb="FF000000"/>
      <name val="Calibri"/>
      <family val="2"/>
      <charset val="238"/>
    </font>
    <font>
      <sz val="11"/>
      <color rgb="FF000000"/>
      <name val="Calibri"/>
      <family val="2"/>
      <charset val="238"/>
      <scheme val="minor"/>
    </font>
    <font>
      <b/>
      <sz val="9"/>
      <name val="Calibri"/>
      <family val="2"/>
      <charset val="238"/>
      <scheme val="minor"/>
    </font>
    <font>
      <sz val="9"/>
      <name val="Calibri"/>
      <family val="2"/>
      <charset val="238"/>
      <scheme val="minor"/>
    </font>
    <font>
      <sz val="8"/>
      <name val="Calibri"/>
      <family val="2"/>
      <charset val="238"/>
      <scheme val="minor"/>
    </font>
    <font>
      <i/>
      <sz val="11"/>
      <color rgb="FFFF0000"/>
      <name val="Calibri"/>
      <family val="2"/>
      <charset val="238"/>
      <scheme val="minor"/>
    </font>
    <font>
      <sz val="11"/>
      <color rgb="FFFF0000"/>
      <name val="Calibri"/>
      <family val="2"/>
      <charset val="238"/>
      <scheme val="minor"/>
    </font>
    <font>
      <i/>
      <sz val="11"/>
      <name val="Calibri"/>
      <family val="2"/>
      <charset val="238"/>
      <scheme val="minor"/>
    </font>
    <font>
      <b/>
      <i/>
      <sz val="11"/>
      <name val="Calibri"/>
      <family val="2"/>
      <charset val="238"/>
      <scheme val="minor"/>
    </font>
    <font>
      <b/>
      <sz val="11"/>
      <color rgb="FF000000"/>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34">
    <xf numFmtId="0" fontId="0" fillId="0" borderId="0" xfId="0"/>
    <xf numFmtId="0" fontId="0" fillId="0" borderId="0" xfId="0" applyAlignment="1">
      <alignment vertical="top"/>
    </xf>
    <xf numFmtId="0" fontId="0" fillId="0" borderId="0" xfId="0" applyAlignment="1">
      <alignment horizontal="center" vertical="top"/>
    </xf>
    <xf numFmtId="0" fontId="3" fillId="0" borderId="0" xfId="0" applyFont="1" applyAlignment="1">
      <alignment horizontal="center" vertical="top"/>
    </xf>
    <xf numFmtId="164" fontId="0" fillId="0" borderId="0" xfId="1" applyNumberFormat="1" applyFont="1" applyAlignment="1">
      <alignment horizontal="center" vertical="top"/>
    </xf>
    <xf numFmtId="0" fontId="1" fillId="0" borderId="0" xfId="0" applyFont="1" applyAlignment="1">
      <alignment vertical="top"/>
    </xf>
    <xf numFmtId="0" fontId="6" fillId="0" borderId="0" xfId="2" applyFont="1"/>
    <xf numFmtId="0" fontId="7" fillId="0" borderId="0" xfId="2" applyFont="1" applyAlignment="1">
      <alignment horizontal="center" vertical="center"/>
    </xf>
    <xf numFmtId="0" fontId="7" fillId="0" borderId="0" xfId="2" applyFont="1" applyAlignment="1">
      <alignment horizontal="center" vertical="center" wrapText="1"/>
    </xf>
    <xf numFmtId="0" fontId="14" fillId="0" borderId="0" xfId="2" applyFont="1"/>
    <xf numFmtId="0" fontId="8" fillId="0" borderId="1" xfId="2"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1" xfId="0" applyFont="1" applyBorder="1" applyAlignment="1">
      <alignment horizontal="center" vertical="top" wrapText="1"/>
    </xf>
    <xf numFmtId="164" fontId="1" fillId="0" borderId="1" xfId="1" applyNumberFormat="1" applyFont="1" applyBorder="1" applyAlignment="1">
      <alignment horizontal="center" vertical="top" wrapText="1"/>
    </xf>
    <xf numFmtId="0" fontId="0" fillId="0" borderId="1" xfId="0" applyBorder="1" applyAlignment="1">
      <alignment horizontal="center" vertical="top"/>
    </xf>
    <xf numFmtId="49" fontId="0" fillId="0" borderId="1" xfId="0" applyNumberForma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wrapText="1"/>
    </xf>
    <xf numFmtId="0" fontId="11" fillId="0" borderId="1" xfId="0" applyFont="1" applyBorder="1" applyAlignment="1">
      <alignment vertical="top" wrapText="1"/>
    </xf>
    <xf numFmtId="0" fontId="10" fillId="0" borderId="1" xfId="0"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horizontal="justify" vertical="center"/>
    </xf>
    <xf numFmtId="0" fontId="12" fillId="0" borderId="1" xfId="0" applyFont="1" applyBorder="1" applyAlignment="1">
      <alignment vertical="top" wrapText="1"/>
    </xf>
    <xf numFmtId="4" fontId="0" fillId="0" borderId="1" xfId="1" applyNumberFormat="1" applyFont="1" applyBorder="1" applyAlignment="1">
      <alignment horizontal="center" vertical="center"/>
    </xf>
    <xf numFmtId="4" fontId="0" fillId="0" borderId="1" xfId="0" applyNumberFormat="1" applyBorder="1" applyAlignment="1">
      <alignment horizontal="center" vertical="center"/>
    </xf>
    <xf numFmtId="0" fontId="1" fillId="0" borderId="1" xfId="0" applyFont="1" applyBorder="1" applyAlignment="1">
      <alignment horizontal="center" vertical="top"/>
    </xf>
    <xf numFmtId="0" fontId="4" fillId="0" borderId="1" xfId="0" applyFont="1" applyBorder="1" applyAlignment="1">
      <alignment horizontal="center" vertical="top"/>
    </xf>
    <xf numFmtId="4" fontId="1" fillId="0" borderId="1" xfId="1" applyNumberFormat="1" applyFont="1" applyBorder="1" applyAlignment="1">
      <alignment horizontal="right" vertical="top"/>
    </xf>
    <xf numFmtId="4" fontId="1" fillId="0" borderId="1" xfId="0" applyNumberFormat="1" applyFont="1" applyBorder="1" applyAlignment="1">
      <alignment horizontal="center" vertical="center"/>
    </xf>
    <xf numFmtId="4" fontId="0" fillId="2" borderId="1" xfId="1"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8" fillId="0" borderId="0" xfId="2" applyFont="1" applyAlignment="1">
      <alignment horizontal="left" vertical="top" wrapText="1"/>
    </xf>
  </cellXfs>
  <cellStyles count="3">
    <cellStyle name="Normalno" xfId="0" builtinId="0"/>
    <cellStyle name="Normalno 2" xfId="2" xr:uid="{00000000-0005-0000-0000-00000100000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zoomScaleNormal="100" zoomScaleSheetLayoutView="100" workbookViewId="0">
      <selection activeCell="I3" sqref="I3"/>
    </sheetView>
  </sheetViews>
  <sheetFormatPr defaultColWidth="9.140625" defaultRowHeight="15" x14ac:dyDescent="0.25"/>
  <cols>
    <col min="1" max="1" width="15.7109375" style="1" customWidth="1"/>
    <col min="2" max="2" width="53.5703125" style="2" customWidth="1"/>
    <col min="3" max="3" width="45.42578125" style="1" customWidth="1"/>
    <col min="4" max="4" width="10.140625" style="2" customWidth="1"/>
    <col min="5" max="5" width="10.5703125" style="3" customWidth="1"/>
    <col min="6" max="6" width="10.5703125" style="4" bestFit="1" customWidth="1"/>
    <col min="7" max="7" width="11.7109375" style="1" customWidth="1"/>
    <col min="8" max="16384" width="9.140625" style="1"/>
  </cols>
  <sheetData>
    <row r="1" spans="1:6" s="6" customFormat="1" x14ac:dyDescent="0.25">
      <c r="A1" s="9" t="s">
        <v>28</v>
      </c>
      <c r="B1" s="8"/>
      <c r="C1" s="7"/>
      <c r="D1" s="7"/>
    </row>
    <row r="2" spans="1:6" s="6" customFormat="1" ht="129" customHeight="1" x14ac:dyDescent="0.25">
      <c r="A2" s="33" t="s">
        <v>15</v>
      </c>
      <c r="B2" s="33"/>
      <c r="C2" s="33"/>
      <c r="D2" s="33"/>
      <c r="E2" s="33"/>
      <c r="F2" s="33"/>
    </row>
    <row r="3" spans="1:6" s="6" customFormat="1" ht="40.15" customHeight="1" x14ac:dyDescent="0.25">
      <c r="A3" s="10"/>
      <c r="B3" s="10"/>
      <c r="C3" s="10"/>
      <c r="D3" s="10"/>
      <c r="E3" s="10"/>
      <c r="F3" s="10"/>
    </row>
    <row r="4" spans="1:6" s="5" customFormat="1" ht="45" x14ac:dyDescent="0.25">
      <c r="A4" s="11" t="s">
        <v>1</v>
      </c>
      <c r="B4" s="12" t="s">
        <v>0</v>
      </c>
      <c r="C4" s="11" t="s">
        <v>2</v>
      </c>
      <c r="D4" s="13" t="s">
        <v>3</v>
      </c>
      <c r="E4" s="14" t="s">
        <v>8</v>
      </c>
      <c r="F4" s="11" t="s">
        <v>9</v>
      </c>
    </row>
    <row r="5" spans="1:6" s="5" customFormat="1" x14ac:dyDescent="0.25">
      <c r="A5" s="11"/>
      <c r="B5" s="12" t="s">
        <v>18</v>
      </c>
      <c r="C5" s="11"/>
      <c r="D5" s="13"/>
      <c r="E5" s="14"/>
      <c r="F5" s="11"/>
    </row>
    <row r="6" spans="1:6" ht="216" customHeight="1" x14ac:dyDescent="0.25">
      <c r="A6" s="15" t="s">
        <v>10</v>
      </c>
      <c r="B6" s="16" t="s">
        <v>24</v>
      </c>
      <c r="C6" s="17">
        <v>2</v>
      </c>
      <c r="D6" s="17" t="s">
        <v>16</v>
      </c>
      <c r="E6" s="31"/>
      <c r="F6" s="32">
        <f>C6*E6</f>
        <v>0</v>
      </c>
    </row>
    <row r="7" spans="1:6" ht="45" x14ac:dyDescent="0.25">
      <c r="A7" s="15" t="s">
        <v>11</v>
      </c>
      <c r="B7" s="18" t="s">
        <v>25</v>
      </c>
      <c r="C7" s="19">
        <v>2</v>
      </c>
      <c r="D7" s="19" t="s">
        <v>16</v>
      </c>
      <c r="E7" s="31"/>
      <c r="F7" s="32">
        <f t="shared" ref="F7" si="0">C7*E7</f>
        <v>0</v>
      </c>
    </row>
    <row r="8" spans="1:6" ht="30" x14ac:dyDescent="0.25">
      <c r="A8" s="15"/>
      <c r="B8" s="20" t="s">
        <v>27</v>
      </c>
      <c r="C8" s="19"/>
      <c r="D8" s="19"/>
      <c r="E8" s="31"/>
      <c r="F8" s="32"/>
    </row>
    <row r="9" spans="1:6" x14ac:dyDescent="0.25">
      <c r="A9" s="15"/>
      <c r="B9" s="21" t="s">
        <v>17</v>
      </c>
      <c r="C9" s="19"/>
      <c r="D9" s="19"/>
      <c r="E9" s="31"/>
      <c r="F9" s="32"/>
    </row>
    <row r="10" spans="1:6" ht="15" customHeight="1" x14ac:dyDescent="0.25">
      <c r="A10" s="15"/>
      <c r="B10" s="22" t="s">
        <v>19</v>
      </c>
      <c r="C10" s="19"/>
      <c r="D10" s="19"/>
      <c r="E10" s="31"/>
      <c r="F10" s="32"/>
    </row>
    <row r="11" spans="1:6" ht="30" x14ac:dyDescent="0.25">
      <c r="A11" s="15" t="s">
        <v>12</v>
      </c>
      <c r="B11" s="18" t="s">
        <v>26</v>
      </c>
      <c r="C11" s="19">
        <v>2</v>
      </c>
      <c r="D11" s="19" t="s">
        <v>7</v>
      </c>
      <c r="E11" s="31"/>
      <c r="F11" s="32">
        <f>C11*E11</f>
        <v>0</v>
      </c>
    </row>
    <row r="12" spans="1:6" ht="30" x14ac:dyDescent="0.25">
      <c r="A12" s="15" t="s">
        <v>13</v>
      </c>
      <c r="B12" s="18" t="s">
        <v>20</v>
      </c>
      <c r="C12" s="19">
        <v>2</v>
      </c>
      <c r="D12" s="19" t="s">
        <v>7</v>
      </c>
      <c r="E12" s="31"/>
      <c r="F12" s="32">
        <f>C12*E12</f>
        <v>0</v>
      </c>
    </row>
    <row r="13" spans="1:6" ht="30" x14ac:dyDescent="0.25">
      <c r="A13" s="15"/>
      <c r="B13" s="20" t="s">
        <v>27</v>
      </c>
      <c r="C13" s="19"/>
      <c r="D13" s="19"/>
      <c r="E13" s="31"/>
      <c r="F13" s="32"/>
    </row>
    <row r="14" spans="1:6" x14ac:dyDescent="0.25">
      <c r="A14" s="15"/>
      <c r="B14" s="23" t="s">
        <v>17</v>
      </c>
      <c r="C14" s="17"/>
      <c r="D14" s="17"/>
      <c r="E14" s="31"/>
      <c r="F14" s="32"/>
    </row>
    <row r="15" spans="1:6" x14ac:dyDescent="0.25">
      <c r="A15" s="15"/>
      <c r="B15" s="22" t="s">
        <v>21</v>
      </c>
      <c r="C15" s="17"/>
      <c r="D15" s="17"/>
      <c r="E15" s="31"/>
      <c r="F15" s="32"/>
    </row>
    <row r="16" spans="1:6" ht="30" x14ac:dyDescent="0.25">
      <c r="A16" s="15" t="s">
        <v>14</v>
      </c>
      <c r="B16" s="24" t="s">
        <v>22</v>
      </c>
      <c r="C16" s="17">
        <v>2</v>
      </c>
      <c r="D16" s="17" t="s">
        <v>16</v>
      </c>
      <c r="E16" s="31"/>
      <c r="F16" s="32">
        <f>C16*E16</f>
        <v>0</v>
      </c>
    </row>
    <row r="17" spans="1:6" ht="30" x14ac:dyDescent="0.25">
      <c r="A17" s="15"/>
      <c r="B17" s="20" t="s">
        <v>27</v>
      </c>
      <c r="C17" s="17"/>
      <c r="D17" s="17"/>
      <c r="E17" s="31"/>
      <c r="F17" s="32"/>
    </row>
    <row r="18" spans="1:6" x14ac:dyDescent="0.25">
      <c r="A18" s="15"/>
      <c r="B18" s="23" t="s">
        <v>23</v>
      </c>
      <c r="C18" s="17"/>
      <c r="D18" s="17"/>
      <c r="E18" s="25"/>
      <c r="F18" s="26"/>
    </row>
    <row r="19" spans="1:6" x14ac:dyDescent="0.25">
      <c r="A19" s="15"/>
      <c r="B19" s="21"/>
      <c r="C19" s="17"/>
      <c r="D19" s="17"/>
      <c r="E19" s="25"/>
      <c r="F19" s="26"/>
    </row>
    <row r="20" spans="1:6" ht="30.75" customHeight="1" x14ac:dyDescent="0.25">
      <c r="A20" s="15"/>
      <c r="B20" s="18"/>
      <c r="C20" s="27"/>
      <c r="D20" s="28"/>
      <c r="E20" s="29" t="s">
        <v>4</v>
      </c>
      <c r="F20" s="30">
        <f>SUM(F6:F19)</f>
        <v>0</v>
      </c>
    </row>
    <row r="21" spans="1:6" x14ac:dyDescent="0.25">
      <c r="A21" s="15"/>
      <c r="B21" s="18"/>
      <c r="C21" s="27"/>
      <c r="D21" s="28"/>
      <c r="E21" s="29" t="s">
        <v>5</v>
      </c>
      <c r="F21" s="30">
        <f>F20*0.25</f>
        <v>0</v>
      </c>
    </row>
    <row r="22" spans="1:6" ht="36" customHeight="1" x14ac:dyDescent="0.25">
      <c r="A22" s="15"/>
      <c r="B22" s="18"/>
      <c r="C22" s="27"/>
      <c r="D22" s="28"/>
      <c r="E22" s="29" t="s">
        <v>6</v>
      </c>
      <c r="F22" s="30">
        <f>SUM(F20:F21)</f>
        <v>0</v>
      </c>
    </row>
    <row r="23" spans="1:6" ht="59.45" customHeight="1" x14ac:dyDescent="0.25"/>
    <row r="24" spans="1:6" ht="15.75" customHeight="1" x14ac:dyDescent="0.25"/>
  </sheetData>
  <autoFilter ref="A4:G24" xr:uid="{00000000-0009-0000-0000-000000000000}"/>
  <mergeCells count="1">
    <mergeCell ref="A2:F2"/>
  </mergeCells>
  <phoneticPr fontId="9" type="noConversion"/>
  <printOptions gridLines="1"/>
  <pageMargins left="0.70866141732283472" right="0.70866141732283472" top="1.1417322834645669"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585E2322737FE41B9C150B538DFC65E" ma:contentTypeVersion="4" ma:contentTypeDescription="Stvaranje novog dokumenta." ma:contentTypeScope="" ma:versionID="d2e55e9ffb52c22fb290f64af5fb55b5">
  <xsd:schema xmlns:xsd="http://www.w3.org/2001/XMLSchema" xmlns:xs="http://www.w3.org/2001/XMLSchema" xmlns:p="http://schemas.microsoft.com/office/2006/metadata/properties" xmlns:ns2="411cbf63-3bdf-4c42-a0af-4af5cdd32b91" targetNamespace="http://schemas.microsoft.com/office/2006/metadata/properties" ma:root="true" ma:fieldsID="19506b3c8c00c773caa266b80d294c65" ns2:_="">
    <xsd:import namespace="411cbf63-3bdf-4c42-a0af-4af5cdd32b9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cbf63-3bdf-4c42-a0af-4af5cdd32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ED89B5-D537-41A1-8461-4759D5A78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cbf63-3bdf-4c42-a0af-4af5cdd32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10077-AF66-4B79-85F7-4A7D03C140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 bojler</vt:lpstr>
      <vt:lpstr>'Troškovnik- bojler'!Ispis_naslova</vt:lpstr>
      <vt:lpstr>'Troškovnik- bojler'!Podrucje_ispisa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Balić</dc:creator>
  <cp:lastModifiedBy>Računovodstvo - DV Bajka</cp:lastModifiedBy>
  <cp:lastPrinted>2023-08-31T11:56:53Z</cp:lastPrinted>
  <dcterms:created xsi:type="dcterms:W3CDTF">2020-05-22T12:38:46Z</dcterms:created>
  <dcterms:modified xsi:type="dcterms:W3CDTF">2024-07-18T09:44:18Z</dcterms:modified>
</cp:coreProperties>
</file>